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<sst xmlns="http://schemas.openxmlformats.org/spreadsheetml/2006/main" count="870" uniqueCount="66">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</sst>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24" sqref="X2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9359.3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40624.600000000006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46966.499999999985</v>
      </c>
      <c r="AE9" s="51">
        <f>AE10+AE15+AE23+AE31+AE45+AE50+AE51+AE58+AE59+AE68+AE69+AE72+AE84+AE77+AE79+AE78+AE66+AE85+AE87+AE86+AE67+AE38+AE88</f>
        <v>21913.9</v>
      </c>
      <c r="AG9" s="50"/>
    </row>
    <row r="10" spans="1:31" ht="15.75">
      <c r="A10" s="4" t="s">
        <v>4</v>
      </c>
      <c r="B10" s="23">
        <f>3483.1-216.6-183.6-293.2-111.9-181.2-146</f>
        <v>2350.6000000000004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1172.8000000000002</v>
      </c>
    </row>
    <row r="11" spans="1:31" ht="15.75">
      <c r="A11" s="3" t="s">
        <v>5</v>
      </c>
      <c r="B11" s="23">
        <f>3172.9-207.6-146.1-287.3-59.2-133.4-146</f>
        <v>2193.3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217.30000000000018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/>
      <c r="Z15" s="23"/>
      <c r="AA15" s="23"/>
      <c r="AB15" s="23"/>
      <c r="AC15" s="23"/>
      <c r="AD15" s="28">
        <f t="shared" si="1"/>
        <v>19162.399999999998</v>
      </c>
      <c r="AE15" s="28">
        <f aca="true" t="shared" si="3" ref="AE15:AE29">B15+C15-AD15</f>
        <v>4250.399999999998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/>
      <c r="Z16" s="23"/>
      <c r="AA16" s="23"/>
      <c r="AB16" s="23"/>
      <c r="AC16" s="23"/>
      <c r="AD16" s="28">
        <f t="shared" si="1"/>
        <v>17152.1</v>
      </c>
      <c r="AE16" s="28">
        <f t="shared" si="3"/>
        <v>2674.0999999999985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</f>
        <v>1508.1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724.5000000000001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219.0999999999972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648.5999999999981</v>
      </c>
    </row>
    <row r="23" spans="1:31" ht="15" customHeight="1">
      <c r="A23" s="4" t="s">
        <v>7</v>
      </c>
      <c r="B23" s="23">
        <f>15603-4372.8</f>
        <v>11230.2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/>
      <c r="Z23" s="23"/>
      <c r="AA23" s="23"/>
      <c r="AB23" s="23"/>
      <c r="AC23" s="23"/>
      <c r="AD23" s="28">
        <f t="shared" si="1"/>
        <v>15079</v>
      </c>
      <c r="AE23" s="28">
        <f t="shared" si="3"/>
        <v>2334.300000000003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613.5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276.10000000000025</v>
      </c>
    </row>
    <row r="26" spans="1:31" ht="15.75">
      <c r="A26" s="3" t="s">
        <v>1</v>
      </c>
      <c r="B26" s="23">
        <f>303.2-17.3-285.1</f>
        <v>0.7999999999999545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34.39999999999992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125.30000000000048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912.2000000000002</v>
      </c>
      <c r="AE30" s="28">
        <f>AE23-AE24-AE25-AE26-AE27-AE28-AE29</f>
        <v>1813.200000000004</v>
      </c>
    </row>
    <row r="31" spans="1:31" ht="15" customHeight="1">
      <c r="A31" s="4" t="s">
        <v>8</v>
      </c>
      <c r="B31" s="23">
        <f>126.2-23.8</f>
        <v>102.4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14.000000000000014</v>
      </c>
    </row>
    <row r="32" spans="1:31" ht="15.75">
      <c r="A32" s="3" t="s">
        <v>5</v>
      </c>
      <c r="B32" s="23">
        <f>118.5-18.9</f>
        <v>99.6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0.09999999999999432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0.30000000000001137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12.500000000000021</v>
      </c>
    </row>
    <row r="38" spans="1:31" ht="15" customHeight="1">
      <c r="A38" s="4" t="s">
        <v>35</v>
      </c>
      <c r="B38" s="23">
        <f>471.3-107.4</f>
        <v>363.9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94.80000000000001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2.3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0.09999999999999964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94.70000000000002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555.3000000000001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58.20000000000016</v>
      </c>
    </row>
    <row r="50" spans="1:31" ht="15" customHeight="1">
      <c r="A50" s="4" t="s">
        <v>0</v>
      </c>
      <c r="B50" s="23">
        <f>3324.7-581</f>
        <v>2743.7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8384.599999999999</v>
      </c>
    </row>
    <row r="51" spans="1:32" ht="15" customHeight="1">
      <c r="A51" s="4" t="s">
        <v>9</v>
      </c>
      <c r="B51" s="45">
        <f>2538.1+16.7-9.8</f>
        <v>2544.9999999999995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475.19999999999965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738.1000000000006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</f>
        <v>884.3000000000001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301.0000000000002</v>
      </c>
    </row>
    <row r="60" spans="1:32" ht="15.75">
      <c r="A60" s="3" t="s">
        <v>5</v>
      </c>
      <c r="B60" s="23">
        <f>635.9-6.7</f>
        <v>629.1999999999999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0.09999999999990905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</f>
        <v>15.599999999999998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12.199999999999992</v>
      </c>
      <c r="AF62" s="6"/>
    </row>
    <row r="63" spans="1:31" ht="15.75">
      <c r="A63" s="3" t="s">
        <v>2</v>
      </c>
      <c r="B63" s="23">
        <v>0</v>
      </c>
      <c r="C63" s="23">
        <f>14.3-0.6</f>
        <v>13.700000000000001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5.4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238.20000000000013</v>
      </c>
      <c r="C65" s="23">
        <f>C59-C60-C63-C64-C62-C61</f>
        <v>499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282.50000000000034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</f>
        <v>104.80000000000001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228</v>
      </c>
      <c r="AE69" s="31">
        <f t="shared" si="16"/>
        <v>1918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13.500000000000002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</f>
        <v>126.6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571.4000000000001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40624.600000000006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46966.499999999985</v>
      </c>
      <c r="AE90" s="60">
        <f>AE10+AE15+AE23+AE31+AE45+AE50+AE51+AE58+AE59+AE66+AE68+AE69+AE72+AE77+AE78+AE79+AE84+AE85+AE86+AE87+AE67+AE38+AE88</f>
        <v>21913.9</v>
      </c>
    </row>
    <row r="91" spans="1:31" ht="15.75">
      <c r="A91" s="3" t="s">
        <v>5</v>
      </c>
      <c r="B91" s="23">
        <f aca="true" t="shared" si="19" ref="B91:AB91">B11+B16+B24+B32+B52+B60+B70+B39+B73</f>
        <v>32576.3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35864.2</v>
      </c>
      <c r="AE91" s="28">
        <f>B91+C91-AD91</f>
        <v>2909.300000000003</v>
      </c>
    </row>
    <row r="92" spans="1:31" ht="15.75">
      <c r="A92" s="3" t="s">
        <v>2</v>
      </c>
      <c r="B92" s="23">
        <f aca="true" t="shared" si="20" ref="B92:X92">B12+B19+B27+B34+B54+B63+B42+B76+B71</f>
        <v>1162.8</v>
      </c>
      <c r="C92" s="23">
        <f t="shared" si="20"/>
        <v>616.0999999999999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431.5999999999997</v>
      </c>
    </row>
    <row r="93" spans="1:31" ht="15.75">
      <c r="A93" s="3" t="s">
        <v>3</v>
      </c>
      <c r="B93" s="23">
        <f aca="true" t="shared" si="21" ref="B93:Y93">B17+B25+B40+B61+B74</f>
        <v>621.3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351.2000000000003</v>
      </c>
    </row>
    <row r="94" spans="1:31" ht="15.75">
      <c r="A94" s="3" t="s">
        <v>1</v>
      </c>
      <c r="B94" s="23">
        <f aca="true" t="shared" si="22" ref="B94:Y94">B18+B26+B62+B33+B41+B53+B46+B75</f>
        <v>1524.4999999999998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771.0999999999997</v>
      </c>
    </row>
    <row r="95" spans="1:31" ht="15.75">
      <c r="A95" s="3" t="s">
        <v>17</v>
      </c>
      <c r="B95" s="23">
        <f aca="true" t="shared" si="23" ref="B95:AB95">B20+B28+B47+B35+B55+B13</f>
        <v>531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563.6000000000001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6899.099999999989</v>
      </c>
      <c r="AE96" s="2">
        <f>AE90-AE91-AE92-AE93-AE94-AE95</f>
        <v>16887.100000000002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46966.49999999999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2014-09-26T08:40:16Z</cp:lastPrinted>
  <dcterms:created xsi:type="dcterms:W3CDTF">2002-11-05T08:53:00Z</dcterms:created>
  <dcterms:modified xsi:type="dcterms:W3CDTF">2014-09-30T05:00:40Z</dcterms:modified>
  <cp:category/>
  <cp:version/>
  <cp:contentType/>
  <cp:contentStatus/>
</cp:coreProperties>
</file>